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3980" windowHeight="78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25" i="1" l="1"/>
  <c r="F30" i="1" l="1"/>
  <c r="G13" i="1"/>
  <c r="G27" i="1" s="1"/>
  <c r="G30" i="1" s="1"/>
  <c r="F13" i="1"/>
  <c r="F25" i="1" s="1"/>
  <c r="F27" i="1" s="1"/>
  <c r="G20" i="1"/>
  <c r="G22" i="1" s="1"/>
  <c r="G18" i="1"/>
  <c r="G15" i="1"/>
  <c r="F7" i="1"/>
  <c r="B76" i="1" l="1"/>
  <c r="B62" i="1"/>
  <c r="B48" i="1"/>
  <c r="B34" i="1"/>
  <c r="B20" i="1"/>
  <c r="B6" i="1"/>
  <c r="F3" i="1" l="1"/>
</calcChain>
</file>

<file path=xl/sharedStrings.xml><?xml version="1.0" encoding="utf-8"?>
<sst xmlns="http://schemas.openxmlformats.org/spreadsheetml/2006/main" count="23" uniqueCount="23">
  <si>
    <t>Datum</t>
  </si>
  <si>
    <r>
      <t>Wasser m</t>
    </r>
    <r>
      <rPr>
        <sz val="11"/>
        <color theme="1"/>
        <rFont val="Calibri"/>
        <family val="2"/>
      </rPr>
      <t>₃</t>
    </r>
  </si>
  <si>
    <t>Total 08</t>
  </si>
  <si>
    <t>Total 09</t>
  </si>
  <si>
    <t>Total 10</t>
  </si>
  <si>
    <t>Total 11</t>
  </si>
  <si>
    <t xml:space="preserve"> Total 12</t>
  </si>
  <si>
    <t>Total 13</t>
  </si>
  <si>
    <t>Total 14</t>
  </si>
  <si>
    <t>Total 15</t>
  </si>
  <si>
    <r>
      <t>Durschnittlicher Wasser verbrauch m</t>
    </r>
    <r>
      <rPr>
        <sz val="11"/>
        <color theme="1"/>
        <rFont val="Calibri"/>
        <family val="2"/>
      </rPr>
      <t>₃</t>
    </r>
  </si>
  <si>
    <t>Mrz 08 - Mrz 13 :</t>
  </si>
  <si>
    <r>
      <t>Kosten pro  m</t>
    </r>
    <r>
      <rPr>
        <sz val="11"/>
        <color theme="1"/>
        <rFont val="Calibri"/>
        <family val="2"/>
      </rPr>
      <t>₃</t>
    </r>
  </si>
  <si>
    <t>Kosten Pro Monat :</t>
  </si>
  <si>
    <t>Anzahl Hahnen:</t>
  </si>
  <si>
    <t>Wasser verbrauch an Hahnen:</t>
  </si>
  <si>
    <t>(1/3 Gesamt verbrauch)</t>
  </si>
  <si>
    <t>Kosten pro Monat:</t>
  </si>
  <si>
    <t>Einsparungen mit Mischdüse:</t>
  </si>
  <si>
    <t>Einsparung CHF:</t>
  </si>
  <si>
    <t>Kosten pro Düse:</t>
  </si>
  <si>
    <t>Kosten Düsen:</t>
  </si>
  <si>
    <t>Amortiasation: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</si>
</sst>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&quot;SFr.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17" fontId="0" fillId="3" borderId="0" xfId="0" applyNumberFormat="1" applyFill="1"/>
    <xf numFmtId="17" fontId="0" fillId="4" borderId="0" xfId="0" applyNumberFormat="1" applyFill="1"/>
    <xf numFmtId="0" fontId="0" fillId="5" borderId="0" xfId="0" applyFill="1"/>
    <xf numFmtId="43" fontId="0" fillId="5" borderId="0" xfId="1" applyFont="1" applyFill="1"/>
    <xf numFmtId="0" fontId="0" fillId="6" borderId="0" xfId="0" applyFill="1"/>
    <xf numFmtId="43" fontId="0" fillId="0" borderId="0" xfId="0" applyNumberFormat="1"/>
    <xf numFmtId="0" fontId="0" fillId="0" borderId="0" xfId="0" applyNumberFormat="1"/>
    <xf numFmtId="164" fontId="0" fillId="5" borderId="0" xfId="0" applyNumberFormat="1" applyFill="1"/>
    <xf numFmtId="164" fontId="0" fillId="0" borderId="0" xfId="0" applyNumberFormat="1"/>
    <xf numFmtId="0" fontId="0" fillId="0" borderId="0" xfId="0" applyAlignment="1">
      <alignment horizontal="center"/>
    </xf>
    <xf numFmtId="43" fontId="0" fillId="0" borderId="0" xfId="0" applyNumberFormat="1" applyAlignment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workbookViewId="0">
      <selection activeCell="O22" sqref="O22"/>
    </sheetView>
  </sheetViews>
  <sheetFormatPr baseColWidth="10" defaultRowHeight="15" x14ac:dyDescent="0.25"/>
  <sheetData>
    <row r="1" spans="1:10" x14ac:dyDescent="0.25">
      <c r="A1" s="1" t="s">
        <v>0</v>
      </c>
      <c r="B1" s="1" t="s">
        <v>1</v>
      </c>
      <c r="C1" s="1"/>
      <c r="D1" s="1" t="s">
        <v>10</v>
      </c>
      <c r="E1" s="1"/>
      <c r="F1" s="1"/>
      <c r="G1" s="1"/>
      <c r="H1" s="1"/>
      <c r="I1" s="1" t="s">
        <v>12</v>
      </c>
      <c r="J1" s="1"/>
    </row>
    <row r="2" spans="1:10" x14ac:dyDescent="0.25">
      <c r="A2" s="3">
        <v>39508</v>
      </c>
      <c r="B2" s="4">
        <v>23</v>
      </c>
    </row>
    <row r="3" spans="1:10" x14ac:dyDescent="0.25">
      <c r="A3" s="3">
        <v>39539</v>
      </c>
      <c r="B3" s="4">
        <v>77</v>
      </c>
      <c r="D3" s="14" t="s">
        <v>11</v>
      </c>
      <c r="E3" s="14"/>
      <c r="F3" s="5">
        <f>(B6+B20+B34+B48+B62+B64+B65+B66+B67+B68+B69+B70+B71+B72)/61</f>
        <v>47.606557377049178</v>
      </c>
      <c r="I3" s="9">
        <v>0.87</v>
      </c>
    </row>
    <row r="4" spans="1:10" x14ac:dyDescent="0.25">
      <c r="A4" s="3">
        <v>39569</v>
      </c>
      <c r="B4" s="4">
        <v>45</v>
      </c>
    </row>
    <row r="5" spans="1:10" x14ac:dyDescent="0.25">
      <c r="A5" s="3">
        <v>39600</v>
      </c>
      <c r="B5" s="4">
        <v>73</v>
      </c>
    </row>
    <row r="6" spans="1:10" x14ac:dyDescent="0.25">
      <c r="A6" s="6" t="s">
        <v>2</v>
      </c>
      <c r="B6" s="6">
        <f>B2+B3+B4+B5</f>
        <v>218</v>
      </c>
    </row>
    <row r="7" spans="1:10" x14ac:dyDescent="0.25">
      <c r="D7" s="13" t="s">
        <v>13</v>
      </c>
      <c r="E7" s="13"/>
      <c r="F7" s="10">
        <f>F3*I3</f>
        <v>41.417704918032783</v>
      </c>
    </row>
    <row r="8" spans="1:10" x14ac:dyDescent="0.25">
      <c r="A8" s="2">
        <v>39630</v>
      </c>
      <c r="B8" s="4">
        <v>36</v>
      </c>
    </row>
    <row r="9" spans="1:10" x14ac:dyDescent="0.25">
      <c r="A9" s="2">
        <v>39661</v>
      </c>
      <c r="B9" s="4">
        <v>23</v>
      </c>
      <c r="D9" s="13" t="s">
        <v>14</v>
      </c>
      <c r="E9" s="13"/>
      <c r="F9">
        <v>50</v>
      </c>
      <c r="G9">
        <v>25</v>
      </c>
    </row>
    <row r="10" spans="1:10" x14ac:dyDescent="0.25">
      <c r="A10" s="2">
        <v>39692</v>
      </c>
      <c r="B10" s="4">
        <v>74</v>
      </c>
    </row>
    <row r="11" spans="1:10" x14ac:dyDescent="0.25">
      <c r="A11" s="2">
        <v>39722</v>
      </c>
      <c r="B11" s="4">
        <v>42</v>
      </c>
      <c r="D11" t="s">
        <v>20</v>
      </c>
      <c r="F11" s="10">
        <v>19.899999999999999</v>
      </c>
      <c r="G11" s="10">
        <v>15.4</v>
      </c>
    </row>
    <row r="12" spans="1:10" x14ac:dyDescent="0.25">
      <c r="A12" s="2">
        <v>39753</v>
      </c>
      <c r="B12" s="4">
        <v>64</v>
      </c>
    </row>
    <row r="13" spans="1:10" x14ac:dyDescent="0.25">
      <c r="A13" s="2">
        <v>39783</v>
      </c>
      <c r="B13" s="4">
        <v>58</v>
      </c>
      <c r="D13" t="s">
        <v>21</v>
      </c>
      <c r="F13" s="10">
        <f>F9*F11</f>
        <v>994.99999999999989</v>
      </c>
      <c r="G13" s="10">
        <f>G9*G11</f>
        <v>385</v>
      </c>
    </row>
    <row r="14" spans="1:10" x14ac:dyDescent="0.25">
      <c r="A14" s="2">
        <v>39814</v>
      </c>
      <c r="B14" s="4">
        <v>45</v>
      </c>
    </row>
    <row r="15" spans="1:10" x14ac:dyDescent="0.25">
      <c r="A15" s="2">
        <v>39845</v>
      </c>
      <c r="B15" s="4">
        <v>39</v>
      </c>
      <c r="D15" s="13" t="s">
        <v>15</v>
      </c>
      <c r="E15" s="13"/>
      <c r="F15" s="13"/>
      <c r="G15" s="7">
        <f>F3/3</f>
        <v>15.868852459016393</v>
      </c>
    </row>
    <row r="16" spans="1:10" x14ac:dyDescent="0.25">
      <c r="A16" s="2">
        <v>39873</v>
      </c>
      <c r="B16" s="4">
        <v>67</v>
      </c>
      <c r="D16" s="11" t="s">
        <v>16</v>
      </c>
      <c r="E16" s="11"/>
      <c r="F16" s="11"/>
    </row>
    <row r="17" spans="1:7" x14ac:dyDescent="0.25">
      <c r="A17" s="2">
        <v>39904</v>
      </c>
      <c r="B17" s="4">
        <v>46</v>
      </c>
    </row>
    <row r="18" spans="1:7" x14ac:dyDescent="0.25">
      <c r="A18" s="2">
        <v>39934</v>
      </c>
      <c r="B18" s="4">
        <v>68</v>
      </c>
      <c r="D18" s="11" t="s">
        <v>17</v>
      </c>
      <c r="E18" s="11"/>
      <c r="F18" s="11"/>
      <c r="G18" s="10">
        <f>I3*G15</f>
        <v>13.805901639344262</v>
      </c>
    </row>
    <row r="19" spans="1:7" x14ac:dyDescent="0.25">
      <c r="A19" s="2">
        <v>39965</v>
      </c>
      <c r="B19" s="4">
        <v>59</v>
      </c>
    </row>
    <row r="20" spans="1:7" x14ac:dyDescent="0.25">
      <c r="A20" s="6" t="s">
        <v>3</v>
      </c>
      <c r="B20" s="6">
        <f>B8+B9+B10+B11+B12+B13+B14+B15+B16+B17+B18+B19</f>
        <v>621</v>
      </c>
      <c r="D20" s="11" t="s">
        <v>18</v>
      </c>
      <c r="E20" s="11"/>
      <c r="F20" s="11"/>
      <c r="G20" s="12">
        <f>G15/2</f>
        <v>7.9344262295081966</v>
      </c>
    </row>
    <row r="22" spans="1:7" x14ac:dyDescent="0.25">
      <c r="A22" s="3">
        <v>39995</v>
      </c>
      <c r="B22" s="4">
        <v>31</v>
      </c>
      <c r="D22" s="11" t="s">
        <v>19</v>
      </c>
      <c r="E22" s="11"/>
      <c r="F22" s="11"/>
      <c r="G22" s="10">
        <f>G20*I3</f>
        <v>6.9029508196721308</v>
      </c>
    </row>
    <row r="23" spans="1:7" x14ac:dyDescent="0.25">
      <c r="A23" s="3">
        <v>40026</v>
      </c>
      <c r="B23" s="4">
        <v>36</v>
      </c>
    </row>
    <row r="24" spans="1:7" x14ac:dyDescent="0.25">
      <c r="A24" s="3">
        <v>40057</v>
      </c>
      <c r="B24" s="4">
        <v>53</v>
      </c>
    </row>
    <row r="25" spans="1:7" x14ac:dyDescent="0.25">
      <c r="A25" s="3">
        <v>40087</v>
      </c>
      <c r="B25" s="4">
        <v>36</v>
      </c>
      <c r="D25" t="s">
        <v>22</v>
      </c>
      <c r="F25" s="8">
        <f>F13/G22</f>
        <v>144.1412558183718</v>
      </c>
      <c r="G25">
        <f>G13/G22</f>
        <v>55.773249738766985</v>
      </c>
    </row>
    <row r="26" spans="1:7" x14ac:dyDescent="0.25">
      <c r="A26" s="3">
        <v>40118</v>
      </c>
      <c r="B26" s="4">
        <v>64</v>
      </c>
    </row>
    <row r="27" spans="1:7" x14ac:dyDescent="0.25">
      <c r="A27" s="3">
        <v>40148</v>
      </c>
      <c r="B27" s="4">
        <v>39</v>
      </c>
      <c r="F27">
        <f>F25/12</f>
        <v>12.011771318197651</v>
      </c>
      <c r="G27">
        <f>G25/12</f>
        <v>4.6477708115639151</v>
      </c>
    </row>
    <row r="28" spans="1:7" x14ac:dyDescent="0.25">
      <c r="A28" s="3">
        <v>40179</v>
      </c>
      <c r="B28" s="4">
        <v>37</v>
      </c>
    </row>
    <row r="29" spans="1:7" x14ac:dyDescent="0.25">
      <c r="A29" s="3">
        <v>40210</v>
      </c>
      <c r="B29" s="4">
        <v>35</v>
      </c>
    </row>
    <row r="30" spans="1:7" x14ac:dyDescent="0.25">
      <c r="A30" s="3">
        <v>40238</v>
      </c>
      <c r="B30" s="4">
        <v>60</v>
      </c>
      <c r="F30" s="10">
        <f>(16-F27)*12*G22</f>
        <v>330.36655737704911</v>
      </c>
      <c r="G30" s="10">
        <f>(16-G27)*G22*12</f>
        <v>940.36655737704905</v>
      </c>
    </row>
    <row r="31" spans="1:7" x14ac:dyDescent="0.25">
      <c r="A31" s="3">
        <v>40269</v>
      </c>
      <c r="B31" s="4">
        <v>45</v>
      </c>
    </row>
    <row r="32" spans="1:7" x14ac:dyDescent="0.25">
      <c r="A32" s="3">
        <v>40299</v>
      </c>
      <c r="B32" s="4">
        <v>50</v>
      </c>
    </row>
    <row r="33" spans="1:2" x14ac:dyDescent="0.25">
      <c r="A33" s="3">
        <v>40330</v>
      </c>
      <c r="B33" s="4">
        <v>49</v>
      </c>
    </row>
    <row r="34" spans="1:2" x14ac:dyDescent="0.25">
      <c r="A34" s="6" t="s">
        <v>4</v>
      </c>
      <c r="B34" s="6">
        <f>B22+B23+B24+B25+B27+B26+B28+B30+B29+B31+B32+B33</f>
        <v>535</v>
      </c>
    </row>
    <row r="36" spans="1:2" x14ac:dyDescent="0.25">
      <c r="A36" s="2">
        <v>40360</v>
      </c>
      <c r="B36" s="4">
        <v>46</v>
      </c>
    </row>
    <row r="37" spans="1:2" x14ac:dyDescent="0.25">
      <c r="A37" s="2">
        <v>40391</v>
      </c>
      <c r="B37" s="4">
        <v>19</v>
      </c>
    </row>
    <row r="38" spans="1:2" x14ac:dyDescent="0.25">
      <c r="A38" s="2">
        <v>40422</v>
      </c>
      <c r="B38" s="4">
        <v>54</v>
      </c>
    </row>
    <row r="39" spans="1:2" x14ac:dyDescent="0.25">
      <c r="A39" s="2">
        <v>40452</v>
      </c>
      <c r="B39" s="4">
        <v>37</v>
      </c>
    </row>
    <row r="40" spans="1:2" x14ac:dyDescent="0.25">
      <c r="A40" s="2">
        <v>40483</v>
      </c>
      <c r="B40" s="4">
        <v>64</v>
      </c>
    </row>
    <row r="41" spans="1:2" x14ac:dyDescent="0.25">
      <c r="A41" s="2">
        <v>40513</v>
      </c>
      <c r="B41" s="4">
        <v>45</v>
      </c>
    </row>
    <row r="42" spans="1:2" x14ac:dyDescent="0.25">
      <c r="A42" s="2">
        <v>40544</v>
      </c>
      <c r="B42" s="4">
        <v>37</v>
      </c>
    </row>
    <row r="43" spans="1:2" x14ac:dyDescent="0.25">
      <c r="A43" s="2">
        <v>40575</v>
      </c>
      <c r="B43" s="4">
        <v>33</v>
      </c>
    </row>
    <row r="44" spans="1:2" x14ac:dyDescent="0.25">
      <c r="A44" s="2">
        <v>40603</v>
      </c>
      <c r="B44" s="4">
        <v>46</v>
      </c>
    </row>
    <row r="45" spans="1:2" x14ac:dyDescent="0.25">
      <c r="A45" s="2">
        <v>40634</v>
      </c>
      <c r="B45" s="4">
        <v>46</v>
      </c>
    </row>
    <row r="46" spans="1:2" x14ac:dyDescent="0.25">
      <c r="A46" s="2">
        <v>40664</v>
      </c>
      <c r="B46" s="4">
        <v>48</v>
      </c>
    </row>
    <row r="47" spans="1:2" x14ac:dyDescent="0.25">
      <c r="A47" s="2">
        <v>40695</v>
      </c>
      <c r="B47" s="4">
        <v>43</v>
      </c>
    </row>
    <row r="48" spans="1:2" x14ac:dyDescent="0.25">
      <c r="A48" s="6" t="s">
        <v>5</v>
      </c>
      <c r="B48" s="6">
        <f>B36+B37+B38+B39+B40+B41+B42+B43+B44+B46+B45+B47</f>
        <v>518</v>
      </c>
    </row>
    <row r="50" spans="1:2" x14ac:dyDescent="0.25">
      <c r="A50" s="3">
        <v>40725</v>
      </c>
      <c r="B50" s="4">
        <v>46</v>
      </c>
    </row>
    <row r="51" spans="1:2" x14ac:dyDescent="0.25">
      <c r="A51" s="3">
        <v>40756</v>
      </c>
      <c r="B51" s="4">
        <v>17</v>
      </c>
    </row>
    <row r="52" spans="1:2" x14ac:dyDescent="0.25">
      <c r="A52" s="3">
        <v>40787</v>
      </c>
      <c r="B52" s="4">
        <v>53</v>
      </c>
    </row>
    <row r="53" spans="1:2" x14ac:dyDescent="0.25">
      <c r="A53" s="3">
        <v>40817</v>
      </c>
      <c r="B53" s="4">
        <v>52</v>
      </c>
    </row>
    <row r="54" spans="1:2" x14ac:dyDescent="0.25">
      <c r="A54" s="3">
        <v>40848</v>
      </c>
      <c r="B54" s="4">
        <v>55</v>
      </c>
    </row>
    <row r="55" spans="1:2" x14ac:dyDescent="0.25">
      <c r="A55" s="3">
        <v>40878</v>
      </c>
      <c r="B55" s="4">
        <v>48</v>
      </c>
    </row>
    <row r="56" spans="1:2" x14ac:dyDescent="0.25">
      <c r="A56" s="3">
        <v>40909</v>
      </c>
      <c r="B56" s="4">
        <v>40</v>
      </c>
    </row>
    <row r="57" spans="1:2" x14ac:dyDescent="0.25">
      <c r="A57" s="3">
        <v>40940</v>
      </c>
      <c r="B57" s="4">
        <v>38</v>
      </c>
    </row>
    <row r="58" spans="1:2" x14ac:dyDescent="0.25">
      <c r="A58" s="3">
        <v>40969</v>
      </c>
      <c r="B58" s="4">
        <v>58</v>
      </c>
    </row>
    <row r="59" spans="1:2" x14ac:dyDescent="0.25">
      <c r="A59" s="3">
        <v>41000</v>
      </c>
      <c r="B59" s="4">
        <v>55</v>
      </c>
    </row>
    <row r="60" spans="1:2" x14ac:dyDescent="0.25">
      <c r="A60" s="3">
        <v>41030</v>
      </c>
      <c r="B60" s="4">
        <v>62</v>
      </c>
    </row>
    <row r="61" spans="1:2" x14ac:dyDescent="0.25">
      <c r="A61" s="3">
        <v>41061</v>
      </c>
      <c r="B61" s="4">
        <v>54</v>
      </c>
    </row>
    <row r="62" spans="1:2" x14ac:dyDescent="0.25">
      <c r="A62" s="6" t="s">
        <v>6</v>
      </c>
      <c r="B62" s="6">
        <f>B50+B51+B52+B53+B54+B55+B56+B57+B58+B59+B60+B61</f>
        <v>578</v>
      </c>
    </row>
    <row r="64" spans="1:2" x14ac:dyDescent="0.25">
      <c r="A64" s="2">
        <v>41091</v>
      </c>
      <c r="B64" s="4">
        <v>60</v>
      </c>
    </row>
    <row r="65" spans="1:2" x14ac:dyDescent="0.25">
      <c r="A65" s="2">
        <v>41122</v>
      </c>
      <c r="B65" s="4">
        <v>8</v>
      </c>
    </row>
    <row r="66" spans="1:2" x14ac:dyDescent="0.25">
      <c r="A66" s="2">
        <v>41153</v>
      </c>
      <c r="B66" s="4">
        <v>58</v>
      </c>
    </row>
    <row r="67" spans="1:2" x14ac:dyDescent="0.25">
      <c r="A67" s="2">
        <v>41183</v>
      </c>
      <c r="B67" s="4">
        <v>51</v>
      </c>
    </row>
    <row r="68" spans="1:2" x14ac:dyDescent="0.25">
      <c r="A68" s="2">
        <v>41214</v>
      </c>
      <c r="B68" s="4">
        <v>53</v>
      </c>
    </row>
    <row r="69" spans="1:2" x14ac:dyDescent="0.25">
      <c r="A69" s="2">
        <v>41244</v>
      </c>
      <c r="B69" s="4">
        <v>65</v>
      </c>
    </row>
    <row r="70" spans="1:2" x14ac:dyDescent="0.25">
      <c r="A70" s="2">
        <v>41275</v>
      </c>
      <c r="B70" s="4">
        <v>40</v>
      </c>
    </row>
    <row r="71" spans="1:2" x14ac:dyDescent="0.25">
      <c r="A71" s="2">
        <v>41306</v>
      </c>
      <c r="B71" s="4">
        <v>33</v>
      </c>
    </row>
    <row r="72" spans="1:2" x14ac:dyDescent="0.25">
      <c r="A72" s="2">
        <v>41334</v>
      </c>
      <c r="B72" s="4">
        <v>66</v>
      </c>
    </row>
    <row r="73" spans="1:2" x14ac:dyDescent="0.25">
      <c r="A73" s="2">
        <v>41365</v>
      </c>
      <c r="B73" s="4">
        <v>-5229</v>
      </c>
    </row>
    <row r="74" spans="1:2" x14ac:dyDescent="0.25">
      <c r="A74" s="2">
        <v>41395</v>
      </c>
      <c r="B74" s="4">
        <v>0</v>
      </c>
    </row>
    <row r="75" spans="1:2" x14ac:dyDescent="0.25">
      <c r="A75" s="2">
        <v>41426</v>
      </c>
      <c r="B75" s="4">
        <v>0</v>
      </c>
    </row>
    <row r="76" spans="1:2" x14ac:dyDescent="0.25">
      <c r="A76" s="6" t="s">
        <v>7</v>
      </c>
      <c r="B76" s="6">
        <f>B64+B65+B66+B67+B69+B68+B70+B71+B72+B73+B74+B75</f>
        <v>-4795</v>
      </c>
    </row>
    <row r="78" spans="1:2" x14ac:dyDescent="0.25">
      <c r="A78" s="3">
        <v>41456</v>
      </c>
      <c r="B78" s="4"/>
    </row>
    <row r="79" spans="1:2" x14ac:dyDescent="0.25">
      <c r="A79" s="3">
        <v>41487</v>
      </c>
      <c r="B79" s="4"/>
    </row>
    <row r="80" spans="1:2" x14ac:dyDescent="0.25">
      <c r="A80" s="3">
        <v>41518</v>
      </c>
      <c r="B80" s="4"/>
    </row>
    <row r="81" spans="1:2" x14ac:dyDescent="0.25">
      <c r="A81" s="3">
        <v>41548</v>
      </c>
      <c r="B81" s="4"/>
    </row>
    <row r="82" spans="1:2" x14ac:dyDescent="0.25">
      <c r="A82" s="3">
        <v>41579</v>
      </c>
      <c r="B82" s="4"/>
    </row>
    <row r="83" spans="1:2" x14ac:dyDescent="0.25">
      <c r="A83" s="3">
        <v>41609</v>
      </c>
      <c r="B83" s="4"/>
    </row>
    <row r="84" spans="1:2" x14ac:dyDescent="0.25">
      <c r="A84" s="3">
        <v>41640</v>
      </c>
      <c r="B84" s="4"/>
    </row>
    <row r="85" spans="1:2" x14ac:dyDescent="0.25">
      <c r="A85" s="3">
        <v>41671</v>
      </c>
      <c r="B85" s="4"/>
    </row>
    <row r="86" spans="1:2" x14ac:dyDescent="0.25">
      <c r="A86" s="3">
        <v>41699</v>
      </c>
      <c r="B86" s="4"/>
    </row>
    <row r="87" spans="1:2" x14ac:dyDescent="0.25">
      <c r="A87" s="3">
        <v>41730</v>
      </c>
      <c r="B87" s="4"/>
    </row>
    <row r="88" spans="1:2" x14ac:dyDescent="0.25">
      <c r="A88" s="3">
        <v>41760</v>
      </c>
      <c r="B88" s="4"/>
    </row>
    <row r="89" spans="1:2" x14ac:dyDescent="0.25">
      <c r="A89" s="3">
        <v>41791</v>
      </c>
      <c r="B89" s="4"/>
    </row>
    <row r="90" spans="1:2" x14ac:dyDescent="0.25">
      <c r="A90" s="6" t="s">
        <v>8</v>
      </c>
      <c r="B90" s="6"/>
    </row>
    <row r="92" spans="1:2" x14ac:dyDescent="0.25">
      <c r="A92" s="2">
        <v>41821</v>
      </c>
      <c r="B92" s="4"/>
    </row>
    <row r="93" spans="1:2" x14ac:dyDescent="0.25">
      <c r="A93" s="2">
        <v>41852</v>
      </c>
      <c r="B93" s="4"/>
    </row>
    <row r="94" spans="1:2" x14ac:dyDescent="0.25">
      <c r="A94" s="2">
        <v>41883</v>
      </c>
      <c r="B94" s="4"/>
    </row>
    <row r="95" spans="1:2" x14ac:dyDescent="0.25">
      <c r="A95" s="2">
        <v>41913</v>
      </c>
      <c r="B95" s="4"/>
    </row>
    <row r="96" spans="1:2" x14ac:dyDescent="0.25">
      <c r="A96" s="2">
        <v>41944</v>
      </c>
      <c r="B96" s="4"/>
    </row>
    <row r="97" spans="1:2" x14ac:dyDescent="0.25">
      <c r="A97" s="2">
        <v>41974</v>
      </c>
      <c r="B97" s="4"/>
    </row>
    <row r="98" spans="1:2" x14ac:dyDescent="0.25">
      <c r="A98" s="2">
        <v>42005</v>
      </c>
      <c r="B98" s="4"/>
    </row>
    <row r="99" spans="1:2" x14ac:dyDescent="0.25">
      <c r="A99" s="2">
        <v>42036</v>
      </c>
      <c r="B99" s="4"/>
    </row>
    <row r="100" spans="1:2" x14ac:dyDescent="0.25">
      <c r="A100" s="2">
        <v>42064</v>
      </c>
      <c r="B100" s="4"/>
    </row>
    <row r="101" spans="1:2" x14ac:dyDescent="0.25">
      <c r="A101" s="2">
        <v>42095</v>
      </c>
      <c r="B101" s="4"/>
    </row>
    <row r="102" spans="1:2" x14ac:dyDescent="0.25">
      <c r="A102" s="2">
        <v>42125</v>
      </c>
      <c r="B102" s="4"/>
    </row>
    <row r="103" spans="1:2" x14ac:dyDescent="0.25">
      <c r="A103" s="2">
        <v>42156</v>
      </c>
      <c r="B103" s="4"/>
    </row>
    <row r="104" spans="1:2" x14ac:dyDescent="0.25">
      <c r="A104" s="6" t="s">
        <v>9</v>
      </c>
      <c r="B104" s="6"/>
    </row>
  </sheetData>
  <mergeCells count="4">
    <mergeCell ref="D15:F15"/>
    <mergeCell ref="D9:E9"/>
    <mergeCell ref="D7:E7"/>
    <mergeCell ref="D3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msw-winterthur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ECDL 01</dc:creator>
  <cp:lastModifiedBy>ECDL 01</cp:lastModifiedBy>
  <dcterms:created xsi:type="dcterms:W3CDTF">2014-11-25T12:39:31Z</dcterms:created>
  <dcterms:modified xsi:type="dcterms:W3CDTF">2014-12-09T14:16:26Z</dcterms:modified>
</cp:coreProperties>
</file>